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9" i="1" l="1"/>
  <c r="AE8" i="1" l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H8" i="1"/>
  <c r="H12" i="1" s="1"/>
  <c r="G8" i="1"/>
  <c r="G12" i="1" s="1"/>
  <c r="F8" i="1"/>
  <c r="E8" i="1"/>
  <c r="E12" i="1" s="1"/>
  <c r="I12" i="1"/>
  <c r="F12" i="1" l="1"/>
  <c r="F15" i="1" s="1"/>
  <c r="E15" i="1"/>
  <c r="G15" i="1"/>
  <c r="K12" i="1"/>
  <c r="H15" i="1"/>
  <c r="L12" i="1"/>
  <c r="I15" i="1"/>
  <c r="L15" i="1" l="1"/>
  <c r="K15" i="1"/>
</calcChain>
</file>

<file path=xl/sharedStrings.xml><?xml version="1.0" encoding="utf-8"?>
<sst xmlns="http://schemas.openxmlformats.org/spreadsheetml/2006/main" count="73" uniqueCount="52">
  <si>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</si>
  <si>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</si>
  <si>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</si>
  <si>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</si>
  <si>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</si>
  <si>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</si>
  <si>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</si>
  <si>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</si>
  <si>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</si>
  <si>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</si>
  <si>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</si>
  <si>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</si>
  <si>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</si>
  <si>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</si>
  <si>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</si>
  <si>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</si>
  <si>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</si>
  <si>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</si>
  <si>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</si>
  <si>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</si>
  <si>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</si>
  <si>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</si>
  <si>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</si>
  <si>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</si>
  <si>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</si>
  <si>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</si>
  <si>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</si>
  <si>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</si>
  <si>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</si>
  <si>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</si>
  <si>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</si>
  <si>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</si>
  <si>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</si>
  <si>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</si>
  <si>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</si>
  <si>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</si>
  <si>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</si>
  <si>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</si>
  <si>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3.  ottelu</t>
  </si>
  <si>
    <t>Lippo = Oulun Lippo  (1955)</t>
  </si>
  <si>
    <t>6.</t>
  </si>
  <si>
    <t>Lippo</t>
  </si>
  <si>
    <t>23.05. 1963  Lippo - PuMu  4-6</t>
  </si>
  <si>
    <t>03.06. 1963  LP - Lippo  17-12</t>
  </si>
  <si>
    <t>MESTARUUSSARJA</t>
  </si>
  <si>
    <t>URA SM-SARJASSA</t>
  </si>
  <si>
    <t>9.</t>
  </si>
  <si>
    <t>Paukku</t>
  </si>
  <si>
    <t>Terttu Tavisalo</t>
  </si>
  <si>
    <t>Paukku = Hämeenlinnan Paukku  (1961)</t>
  </si>
  <si>
    <t>6.  ottelu</t>
  </si>
  <si>
    <t>10.08. 1963  Veto - Lippo  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</si>
</sst>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40</v>
      </c>
      <c r="D4" s="80" t="s">
        <v>41</v>
      </c>
      <c r="E4" s="27">
        <v>9</v>
      </c>
      <c r="F4" s="27">
        <v>1</v>
      </c>
      <c r="G4" s="27">
        <v>5</v>
      </c>
      <c r="H4" s="27">
        <v>16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/>
      <c r="D5" s="80"/>
      <c r="E5" s="27"/>
      <c r="F5" s="27"/>
      <c r="G5" s="27"/>
      <c r="H5" s="27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/>
      <c r="D6" s="80"/>
      <c r="E6" s="27"/>
      <c r="F6" s="27"/>
      <c r="G6" s="27"/>
      <c r="H6" s="27"/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1966</v>
      </c>
      <c r="C7" s="27" t="s">
        <v>46</v>
      </c>
      <c r="D7" s="80" t="s">
        <v>47</v>
      </c>
      <c r="E7" s="27">
        <v>4</v>
      </c>
      <c r="F7" s="27">
        <v>0</v>
      </c>
      <c r="G7" s="27">
        <v>4</v>
      </c>
      <c r="H7" s="27">
        <v>6</v>
      </c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13</v>
      </c>
      <c r="F8" s="19">
        <f>SUM(F4:F7)</f>
        <v>1</v>
      </c>
      <c r="G8" s="19">
        <f>SUM(G4:G7)</f>
        <v>9</v>
      </c>
      <c r="H8" s="19">
        <f>SUM(H4:H7)</f>
        <v>22</v>
      </c>
      <c r="I8" s="19"/>
      <c r="J8" s="19"/>
      <c r="K8" s="19"/>
      <c r="L8" s="19"/>
      <c r="M8" s="19"/>
      <c r="N8" s="31"/>
      <c r="O8" s="79"/>
      <c r="P8" s="19">
        <f t="shared" ref="P8:AE8" si="0">SUM(P4:P7)</f>
        <v>0</v>
      </c>
      <c r="Q8" s="19">
        <f t="shared" si="0"/>
        <v>0</v>
      </c>
      <c r="R8" s="19">
        <f t="shared" si="0"/>
        <v>0</v>
      </c>
      <c r="S8" s="19">
        <f t="shared" si="0"/>
        <v>0</v>
      </c>
      <c r="T8" s="19">
        <f t="shared" si="0"/>
        <v>0</v>
      </c>
      <c r="U8" s="19">
        <f t="shared" si="0"/>
        <v>0</v>
      </c>
      <c r="V8" s="19">
        <f t="shared" si="0"/>
        <v>0</v>
      </c>
      <c r="W8" s="19">
        <f t="shared" si="0"/>
        <v>0</v>
      </c>
      <c r="X8" s="19">
        <f t="shared" si="0"/>
        <v>0</v>
      </c>
      <c r="Y8" s="19">
        <f t="shared" si="0"/>
        <v>0</v>
      </c>
      <c r="Z8" s="19">
        <f t="shared" si="0"/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8" t="s">
        <v>2</v>
      </c>
      <c r="C9" s="32"/>
      <c r="D9" s="33">
        <f>SUM(F8:H8)*5/3+(E8/3)+(Z8*25)+(AA8*25)+(AB8*15)+(AC8*25)+(AD8*20)+(AE8*15)</f>
        <v>57.666666666666671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1"/>
      <c r="AE10" s="1"/>
      <c r="AF10" s="38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45</v>
      </c>
      <c r="C11" s="39"/>
      <c r="D11" s="39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23</v>
      </c>
      <c r="L11" s="19" t="s">
        <v>24</v>
      </c>
      <c r="M11" s="19" t="s">
        <v>25</v>
      </c>
      <c r="N11" s="19" t="s">
        <v>19</v>
      </c>
      <c r="O11" s="25"/>
      <c r="P11" s="40" t="s">
        <v>31</v>
      </c>
      <c r="Q11" s="13"/>
      <c r="R11" s="13"/>
      <c r="S11" s="13"/>
      <c r="T11" s="41"/>
      <c r="U11" s="41"/>
      <c r="V11" s="41"/>
      <c r="W11" s="41"/>
      <c r="X11" s="41"/>
      <c r="Y11" s="13"/>
      <c r="Z11" s="13"/>
      <c r="AA11" s="13"/>
      <c r="AB11" s="12"/>
      <c r="AC11" s="13"/>
      <c r="AD11" s="13"/>
      <c r="AE11" s="13"/>
      <c r="AF11" s="4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0" t="s">
        <v>15</v>
      </c>
      <c r="C12" s="13"/>
      <c r="D12" s="43"/>
      <c r="E12" s="27">
        <f>PRODUCT(E8)</f>
        <v>13</v>
      </c>
      <c r="F12" s="27">
        <f>PRODUCT(F8)</f>
        <v>1</v>
      </c>
      <c r="G12" s="27">
        <f>PRODUCT(G8)</f>
        <v>9</v>
      </c>
      <c r="H12" s="27">
        <f>PRODUCT(H8)</f>
        <v>22</v>
      </c>
      <c r="I12" s="27">
        <f>PRODUCT(I8)</f>
        <v>0</v>
      </c>
      <c r="J12" s="1"/>
      <c r="K12" s="44">
        <f>PRODUCT((F12+G12)/E12)</f>
        <v>0.76923076923076927</v>
      </c>
      <c r="L12" s="44">
        <f>PRODUCT(H12/E12)</f>
        <v>1.6923076923076923</v>
      </c>
      <c r="M12" s="44"/>
      <c r="N12" s="29"/>
      <c r="O12" s="25"/>
      <c r="P12" s="45" t="s">
        <v>32</v>
      </c>
      <c r="Q12" s="46"/>
      <c r="R12" s="46"/>
      <c r="S12" s="47" t="s">
        <v>42</v>
      </c>
      <c r="T12" s="47"/>
      <c r="U12" s="47"/>
      <c r="V12" s="47"/>
      <c r="W12" s="47"/>
      <c r="X12" s="47"/>
      <c r="Y12" s="47"/>
      <c r="Z12" s="47"/>
      <c r="AA12" s="47"/>
      <c r="AB12" s="48"/>
      <c r="AC12" s="47"/>
      <c r="AD12" s="49" t="s">
        <v>36</v>
      </c>
      <c r="AE12" s="49"/>
      <c r="AF12" s="5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1" t="s">
        <v>16</v>
      </c>
      <c r="C13" s="52"/>
      <c r="D13" s="53"/>
      <c r="E13" s="27"/>
      <c r="F13" s="27"/>
      <c r="G13" s="27"/>
      <c r="H13" s="27"/>
      <c r="I13" s="27"/>
      <c r="J13" s="1"/>
      <c r="K13" s="44"/>
      <c r="L13" s="44"/>
      <c r="M13" s="44"/>
      <c r="N13" s="29"/>
      <c r="O13" s="25"/>
      <c r="P13" s="54" t="s">
        <v>33</v>
      </c>
      <c r="Q13" s="55"/>
      <c r="R13" s="55"/>
      <c r="S13" s="56" t="s">
        <v>43</v>
      </c>
      <c r="T13" s="56"/>
      <c r="U13" s="56"/>
      <c r="V13" s="56"/>
      <c r="W13" s="56"/>
      <c r="X13" s="56"/>
      <c r="Y13" s="56"/>
      <c r="Z13" s="56"/>
      <c r="AA13" s="56"/>
      <c r="AB13" s="57"/>
      <c r="AC13" s="56"/>
      <c r="AD13" s="58" t="s">
        <v>38</v>
      </c>
      <c r="AE13" s="58"/>
      <c r="AF13" s="5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0" t="s">
        <v>17</v>
      </c>
      <c r="C14" s="61"/>
      <c r="D14" s="62"/>
      <c r="E14" s="30"/>
      <c r="F14" s="30"/>
      <c r="G14" s="30"/>
      <c r="H14" s="30"/>
      <c r="I14" s="30"/>
      <c r="J14" s="1"/>
      <c r="K14" s="63"/>
      <c r="L14" s="63"/>
      <c r="M14" s="63"/>
      <c r="N14" s="64"/>
      <c r="O14" s="25"/>
      <c r="P14" s="54" t="s">
        <v>34</v>
      </c>
      <c r="Q14" s="55"/>
      <c r="R14" s="55"/>
      <c r="S14" s="56" t="s">
        <v>43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38</v>
      </c>
      <c r="AE14" s="58"/>
      <c r="AF14" s="5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5" t="s">
        <v>18</v>
      </c>
      <c r="C15" s="66"/>
      <c r="D15" s="67"/>
      <c r="E15" s="19">
        <f>SUM(E12:E14)</f>
        <v>13</v>
      </c>
      <c r="F15" s="19">
        <f>SUM(F12:F14)</f>
        <v>1</v>
      </c>
      <c r="G15" s="19">
        <f>SUM(G12:G14)</f>
        <v>9</v>
      </c>
      <c r="H15" s="19">
        <f>SUM(H12:H14)</f>
        <v>22</v>
      </c>
      <c r="I15" s="19">
        <f>SUM(I12:I14)</f>
        <v>0</v>
      </c>
      <c r="J15" s="1"/>
      <c r="K15" s="68">
        <f>PRODUCT((F15+G15)/E15)</f>
        <v>0.76923076923076927</v>
      </c>
      <c r="L15" s="68">
        <f>PRODUCT(H15/E15)</f>
        <v>1.6923076923076923</v>
      </c>
      <c r="M15" s="68"/>
      <c r="N15" s="31"/>
      <c r="O15" s="25"/>
      <c r="P15" s="69" t="s">
        <v>35</v>
      </c>
      <c r="Q15" s="70"/>
      <c r="R15" s="70"/>
      <c r="S15" s="71" t="s">
        <v>51</v>
      </c>
      <c r="T15" s="71"/>
      <c r="U15" s="71"/>
      <c r="V15" s="71"/>
      <c r="W15" s="71"/>
      <c r="X15" s="71"/>
      <c r="Y15" s="71"/>
      <c r="Z15" s="71"/>
      <c r="AA15" s="71"/>
      <c r="AB15" s="72"/>
      <c r="AC15" s="71"/>
      <c r="AD15" s="73" t="s">
        <v>50</v>
      </c>
      <c r="AE15" s="73"/>
      <c r="AF15" s="7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1" t="s">
        <v>39</v>
      </c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49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37"/>
      <c r="R137" s="1"/>
      <c r="S137" s="1"/>
      <c r="T137" s="25"/>
      <c r="U137" s="25"/>
      <c r="V137" s="75"/>
      <c r="W137" s="1"/>
      <c r="X137" s="1"/>
      <c r="Y137" s="1"/>
      <c r="Z137" s="1"/>
      <c r="AA137" s="1"/>
      <c r="AB137" s="25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25"/>
      <c r="G138" s="1"/>
      <c r="H138" s="1"/>
      <c r="I138" s="1"/>
      <c r="J138" s="1"/>
      <c r="K138" s="1"/>
      <c r="L138" s="1"/>
      <c r="M138" s="1"/>
      <c r="N138" s="37"/>
      <c r="O138" s="25"/>
      <c r="P138" s="1"/>
      <c r="Q138" s="37"/>
      <c r="R138" s="1"/>
      <c r="S138" s="1"/>
      <c r="T138" s="25"/>
      <c r="U138" s="25"/>
      <c r="V138" s="75"/>
      <c r="W138" s="1"/>
      <c r="X138" s="1"/>
      <c r="Y138" s="1"/>
      <c r="Z138" s="1"/>
      <c r="AA138" s="1"/>
      <c r="AB138" s="25"/>
      <c r="AC138" s="1"/>
      <c r="AD138" s="1"/>
      <c r="AE138" s="1"/>
      <c r="AF138" s="38"/>
      <c r="AG138" s="24"/>
      <c r="AH138" s="9"/>
      <c r="AI138" s="9"/>
      <c r="AJ138" s="9"/>
      <c r="AK138" s="9"/>
      <c r="AL1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2019-02-02T12:36:15Z</dcterms:modified>
</cp:coreProperties>
</file>